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Бюджет_11" sheetId="1" r:id="rId1"/>
  </sheets>
  <definedNames>
    <definedName name="_xlnm.Print_Titles" localSheetId="0">'Бюджет_11'!$22:$22</definedName>
  </definedNames>
  <calcPr fullCalcOnLoad="1"/>
</workbook>
</file>

<file path=xl/sharedStrings.xml><?xml version="1.0" encoding="utf-8"?>
<sst xmlns="http://schemas.openxmlformats.org/spreadsheetml/2006/main" count="187" uniqueCount="93">
  <si>
    <t>Приложение 1</t>
  </si>
  <si>
    <t>к Постановлению Администрации Элисенваарского</t>
  </si>
  <si>
    <t xml:space="preserve">сельского поселения от 28.01.2021 г. № </t>
  </si>
  <si>
    <t xml:space="preserve">"О внесении изменений в показатели сводной бюджетной </t>
  </si>
  <si>
    <t xml:space="preserve">росписи бюджета Элисенваарского сельского </t>
  </si>
  <si>
    <t>поселения на 2021 год"</t>
  </si>
  <si>
    <t>УТВЕРЖДАЮ</t>
  </si>
  <si>
    <t>Глава Элисенваарского сельского поселения</t>
  </si>
  <si>
    <t>Трудова Л.М._______________________</t>
  </si>
  <si>
    <t>"28" января 2021 г.</t>
  </si>
  <si>
    <t>Сводная бюджетная роспись бюджета Элисенваарского сельского поселения</t>
  </si>
  <si>
    <t>на 28 января 2021 года</t>
  </si>
  <si>
    <t xml:space="preserve">  (очередной финансовый год)</t>
  </si>
  <si>
    <t xml:space="preserve">                                                                                                                                          (тыс. рублей)</t>
  </si>
  <si>
    <t>1.Сводная роспись расходов бюджета Элисенваарского сельского поселения</t>
  </si>
  <si>
    <t>Код</t>
  </si>
  <si>
    <t>Сумма на год</t>
  </si>
  <si>
    <t>Наименование</t>
  </si>
  <si>
    <t>главного распорядителя средств бюджета Элисенваарского сельского поселения</t>
  </si>
  <si>
    <t>раздела</t>
  </si>
  <si>
    <t>подраздела</t>
  </si>
  <si>
    <t>целевой статьи</t>
  </si>
  <si>
    <t>группы (группы и подгруппы) вида расходов</t>
  </si>
  <si>
    <t>на 2021 год</t>
  </si>
  <si>
    <t>Администрация Элисенваарского сельского поселения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</si>
  <si>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</si>
  <si>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</si>
  <si>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</si>
  <si>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</si>
  <si>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0100000000</t>
  </si>
  <si>
    <t>Глава муниципального образования</t>
  </si>
  <si>
    <t>0100100000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</si>
  <si>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</si>
  <si>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</si>
  <si>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</si>
  <si>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0100200000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</si>
  <si>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</si>
  <si>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</si>
  <si>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Реализация государственных (муниципальных) функций, связанных с государственным (муниципальным) управлением</t>
  </si>
  <si>
    <t>0300000000</t>
  </si>
  <si>
    <t>Исполнение переданных государственных полномочий</t>
  </si>
  <si>
    <t>0300100000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</si>
  <si>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</si>
  <si>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0300142140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</si>
  <si>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 (Иные закупки товаров, работ и услуг для обеспечения государственных (муниципальных) нужд)</t>
  </si>
  <si>
    <t>Межбюджетные трансферты</t>
  </si>
  <si>
    <t>На исполнение части переданных полномочий в соответствии с  пунктом 6, части 1,  статьи 14 федерального закона №131-ФЗ</t>
  </si>
  <si>
    <t>На исполнение части переданных полномочий в соответствии с  пунктом 6, части 1,  статьи 14 федерального закона №131-ФЗ (Расходы на выплаты персоналу государственных (муниципальных) органов)</t>
  </si>
  <si>
    <t>Другие общегосударственные вопросы</t>
  </si>
  <si>
    <t>Проведение торжественных мероприятий к памятным датам</t>
  </si>
  <si>
    <t>0301300000</t>
  </si>
  <si>
    <t>Другие вопросы в области национальной экономики</t>
  </si>
  <si>
    <t>Оценка недвижимости, признание прав и регулирование отношений по муниципальной собственности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</si>
  <si>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</si>
  <si>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</si>
  <si>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</si>
  <si>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0300151180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</si>
  <si>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</si>
  <si>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 xml:space="preserve">Иные закупки товаров, работ и услуг для обеспечения государственных (муниципальных) нужд  </t>
  </si>
  <si>
    <t>НАЦИОНАЛЬНАЯ ЭКОНОМИКА</t>
  </si>
  <si>
    <t>Дорожное хозяйство (дорожные фонды)</t>
  </si>
  <si>
    <t>1000000000</t>
  </si>
  <si>
    <t>Содержание и ремонт дорог</t>
  </si>
  <si>
    <t>1000100000</t>
  </si>
  <si>
    <t>ЖИЛИЩНО-КОММУНАЛЬНОЕ ХОЗЯЙСТВО</t>
  </si>
  <si>
    <t>Благоустройство</t>
  </si>
  <si>
    <t>Осуществление деятельности в области жилищно-коммунального хозяйства</t>
  </si>
  <si>
    <t>0900000000</t>
  </si>
  <si>
    <t>Уличное освещение</t>
  </si>
  <si>
    <t>Прочие мероприятия в области благоустройства</t>
  </si>
  <si>
    <t>0900500000</t>
  </si>
  <si>
    <t>КУЛЬТУРА, КИНЕМАТОГРАФИЯ</t>
  </si>
  <si>
    <t>Культура</t>
  </si>
  <si>
    <t>Осуществление деятельности в области культуры</t>
  </si>
  <si>
    <t>0500000000</t>
  </si>
  <si>
    <t>Обеспечение деятельности домов культуры, культурно-библиотечных-досуговых центров</t>
  </si>
  <si>
    <t>0500200000</t>
  </si>
  <si>
    <t>Расходы на выплаты персоналу казенных учреждений</t>
  </si>
  <si>
    <t>Реализация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</si>
  <si>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Софинансирование расходов на реализацию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</si>
  <si>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05002S3250</t>
  </si>
  <si>
    <t>ФИЗИЧЕСКАЯ КУЛЬТУРА И СПОРТ</t>
  </si>
  <si>
    <t>Физическая культура</t>
  </si>
  <si>
    <t>Физкультура и спорт</t>
  </si>
  <si>
    <t>2. Сводная роспись источников финансирования дефицита бюджета</t>
  </si>
  <si>
    <t>Элисенваарского сельского поселения</t>
  </si>
  <si>
    <t xml:space="preserve"> </t>
  </si>
  <si>
    <t xml:space="preserve">                                                                                                        Всего:                      0,00</t>
  </si>
  <si>
    <r>
      <t xml:space="preserve">Глава поселения                                                        ______________                            </t>
    </r>
    <r>
      <rPr>
        <u val="single"/>
        <sz val="10"/>
        <rFont val="Arial"/>
        <family val="2"/>
      </rPr>
      <t>Трудова Л.М.</t>
    </r>
  </si>
  <si>
    <r>
      <t xml:space="preserve">                                                                                    </t>
    </r>
    <r>
      <rPr>
        <sz val="8"/>
        <rFont val="Arial"/>
        <family val="2"/>
      </rPr>
      <t xml:space="preserve">       (подпись)                                        (расшифровка подписи)</t>
    </r>
  </si>
  <si>
    <t>Исполнитель                                                              ______________                           Овчарова В.О.</t>
  </si>
  <si>
    <r>
      <t xml:space="preserve">                                                                                    </t>
    </r>
    <r>
      <rPr>
        <sz val="8"/>
        <rFont val="Arial"/>
        <family val="2"/>
      </rPr>
      <t xml:space="preserve">       (подпись)                                       (расшифровка подписи)</t>
    </r>
  </si>
  <si>
    <t>"   "           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</si>
</sst>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0" formatCode="000"/>
    <numFmt numFmtId="161" formatCode="00"/>
    <numFmt numFmtId="162" formatCode="0000000000"/>
    <numFmt numFmtId="163" formatCode="#,##0.00;[Red]\-#,##0.00;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5">
    <xf numFmtId="0" fontId="0" fillId="0" borderId="0" xfId="0" applyBorder="1"/>
    <xf numFmtId="0" fontId="1" fillId="0" borderId="0" xfId="20" applyFont="1" applyBorder="1">
      <alignment/>
      <protection/>
    </xf>
    <xf numFmtId="0" fontId="2" fillId="0" borderId="0" xfId="20" applyFont="1" applyBorder="1" applyAlignment="1">
      <alignment horizontal="right" vertical="top" wrapText="1"/>
      <protection/>
    </xf>
    <xf numFmtId="0" fontId="3" fillId="0" borderId="0" xfId="21" applyFont="1" applyBorder="1" applyAlignment="1">
      <alignment horizontal="right"/>
      <protection/>
    </xf>
    <xf numFmtId="0" fontId="3" fillId="2" borderId="0" xfId="21" applyFont="1" applyFill="1" applyBorder="1" applyAlignment="1">
      <alignment horizontal="right"/>
      <protection/>
    </xf>
    <xf numFmtId="0" fontId="4" fillId="0" borderId="0" xfId="20" applyFont="1" applyBorder="1" applyAlignment="1">
      <alignment horizontal="center" wrapText="1"/>
      <protection/>
    </xf>
    <xf numFmtId="0" fontId="5" fillId="0" borderId="0" xfId="20" applyFont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6" fillId="0" borderId="0" xfId="20" applyFont="1" applyBorder="1" applyAlignment="1">
      <alignment horizontal="center" wrapText="1"/>
      <protection/>
    </xf>
    <xf numFmtId="0" fontId="7" fillId="0" borderId="0" xfId="0" applyFont="1" applyBorder="1" applyAlignment="1">
      <alignment horizontal="center" wrapText="1"/>
    </xf>
    <xf numFmtId="0" fontId="0" fillId="0" borderId="0" xfId="0" applyBorder="1"/>
    <xf numFmtId="0" fontId="8" fillId="0" borderId="0" xfId="20" applyFont="1" applyBorder="1">
      <alignment/>
      <protection/>
    </xf>
    <xf numFmtId="0" fontId="4" fillId="0" borderId="1" xfId="20" applyFont="1" applyBorder="1" applyAlignment="1">
      <alignment horizontal="left"/>
      <protection/>
    </xf>
    <xf numFmtId="0" fontId="0" fillId="0" borderId="1" xfId="0" applyBorder="1"/>
    <xf numFmtId="0" fontId="8" fillId="0" borderId="2" xfId="20" applyFont="1" applyBorder="1">
      <alignment/>
      <protection/>
    </xf>
    <xf numFmtId="0" fontId="8" fillId="0" borderId="3" xfId="20" applyFont="1" applyBorder="1">
      <alignment/>
      <protection/>
    </xf>
    <xf numFmtId="0" fontId="8" fillId="0" borderId="4" xfId="20" applyFont="1" applyBorder="1">
      <alignment/>
      <protection/>
    </xf>
    <xf numFmtId="0" fontId="8" fillId="0" borderId="5" xfId="20" applyFont="1" applyBorder="1" applyAlignment="1">
      <alignment horizontal="center" vertical="center"/>
      <protection/>
    </xf>
    <xf numFmtId="0" fontId="8" fillId="0" borderId="6" xfId="20" applyFont="1" applyBorder="1" applyAlignment="1">
      <alignment horizontal="center" vertical="center"/>
      <protection/>
    </xf>
    <xf numFmtId="0" fontId="8" fillId="0" borderId="7" xfId="20" applyFont="1" applyBorder="1" applyAlignment="1">
      <alignment vertical="top"/>
      <protection/>
    </xf>
    <xf numFmtId="0" fontId="8" fillId="0" borderId="0" xfId="20" applyFont="1" applyBorder="1" applyAlignment="1">
      <alignment vertical="top"/>
      <protection/>
    </xf>
    <xf numFmtId="0" fontId="8" fillId="0" borderId="8" xfId="20" applyFont="1" applyBorder="1" applyAlignment="1">
      <alignment vertical="top"/>
      <protection/>
    </xf>
    <xf numFmtId="0" fontId="8" fillId="0" borderId="9" xfId="20" applyFont="1" applyBorder="1" applyAlignment="1">
      <alignment horizontal="center" vertical="top" wrapText="1"/>
      <protection/>
    </xf>
    <xf numFmtId="0" fontId="8" fillId="0" borderId="10" xfId="20" applyFont="1" applyBorder="1" applyAlignment="1">
      <alignment horizontal="center" vertical="top" wrapText="1"/>
      <protection/>
    </xf>
    <xf numFmtId="0" fontId="8" fillId="0" borderId="11" xfId="20" applyFont="1" applyBorder="1" applyAlignment="1">
      <alignment horizontal="center" vertical="top" wrapText="1"/>
      <protection/>
    </xf>
    <xf numFmtId="0" fontId="8" fillId="0" borderId="12" xfId="20" applyFont="1" applyBorder="1" applyAlignment="1">
      <alignment horizontal="center" vertical="top"/>
      <protection/>
    </xf>
    <xf numFmtId="0" fontId="8" fillId="0" borderId="7" xfId="20" applyFont="1" applyBorder="1">
      <alignment/>
      <protection/>
    </xf>
    <xf numFmtId="0" fontId="8" fillId="0" borderId="13" xfId="20" applyFont="1" applyBorder="1">
      <alignment/>
      <protection/>
    </xf>
    <xf numFmtId="0" fontId="8" fillId="0" borderId="14" xfId="20" applyFont="1" applyBorder="1">
      <alignment/>
      <protection/>
    </xf>
    <xf numFmtId="0" fontId="8" fillId="0" borderId="1" xfId="20" applyFont="1" applyBorder="1" applyAlignment="1">
      <alignment horizontal="center"/>
      <protection/>
    </xf>
    <xf numFmtId="0" fontId="8" fillId="0" borderId="15" xfId="20" applyFont="1" applyBorder="1" applyAlignment="1">
      <alignment horizontal="center"/>
      <protection/>
    </xf>
    <xf numFmtId="0" fontId="8" fillId="0" borderId="16" xfId="20" applyFont="1" applyBorder="1" applyAlignment="1">
      <alignment horizontal="center"/>
      <protection/>
    </xf>
    <xf numFmtId="0" fontId="8" fillId="0" borderId="12" xfId="20" applyFont="1" applyBorder="1" applyAlignment="1">
      <alignment horizontal="center"/>
      <protection/>
    </xf>
    <xf numFmtId="0" fontId="6" fillId="0" borderId="2" xfId="20" applyFont="1" applyBorder="1">
      <alignment/>
      <protection/>
    </xf>
    <xf numFmtId="160" fontId="8" fillId="0" borderId="17" xfId="20" applyNumberFormat="1" applyFont="1" applyBorder="1" applyAlignment="1">
      <alignment wrapText="1"/>
      <protection/>
    </xf>
    <xf numFmtId="160" fontId="8" fillId="0" borderId="18" xfId="20" applyNumberFormat="1" applyFont="1" applyBorder="1" applyAlignment="1">
      <alignment wrapText="1"/>
      <protection/>
    </xf>
    <xf numFmtId="160" fontId="8" fillId="0" borderId="19" xfId="20" applyNumberFormat="1" applyFont="1" applyBorder="1">
      <alignment/>
      <protection/>
    </xf>
    <xf numFmtId="161" fontId="8" fillId="0" borderId="19" xfId="20" applyNumberFormat="1" applyFont="1" applyBorder="1">
      <alignment/>
      <protection/>
    </xf>
    <xf numFmtId="162" fontId="8" fillId="0" borderId="19" xfId="20" applyNumberFormat="1" applyFont="1" applyBorder="1" applyAlignment="1">
      <alignment horizontal="right"/>
      <protection/>
    </xf>
    <xf numFmtId="160" fontId="8" fillId="0" borderId="19" xfId="20" applyNumberFormat="1" applyFont="1" applyBorder="1" applyAlignment="1">
      <alignment horizontal="right"/>
      <protection/>
    </xf>
    <xf numFmtId="163" fontId="8" fillId="2" borderId="19" xfId="20" applyNumberFormat="1" applyFont="1" applyFill="1" applyBorder="1">
      <alignment/>
      <protection/>
    </xf>
    <xf numFmtId="0" fontId="1" fillId="0" borderId="20" xfId="20" applyFont="1" applyBorder="1">
      <alignment/>
      <protection/>
    </xf>
    <xf numFmtId="160" fontId="8" fillId="0" borderId="21" xfId="20" applyNumberFormat="1" applyFont="1" applyBorder="1" applyAlignment="1">
      <alignment wrapText="1"/>
      <protection/>
    </xf>
    <xf numFmtId="160" fontId="8" fillId="0" borderId="22" xfId="20" applyNumberFormat="1" applyFont="1" applyBorder="1" applyAlignment="1">
      <alignment wrapText="1"/>
      <protection/>
    </xf>
    <xf numFmtId="160" fontId="8" fillId="0" borderId="23" xfId="20" applyNumberFormat="1" applyFont="1" applyBorder="1">
      <alignment/>
      <protection/>
    </xf>
    <xf numFmtId="161" fontId="8" fillId="0" borderId="23" xfId="20" applyNumberFormat="1" applyFont="1" applyBorder="1">
      <alignment/>
      <protection/>
    </xf>
    <xf numFmtId="162" fontId="8" fillId="0" borderId="23" xfId="20" applyNumberFormat="1" applyFont="1" applyBorder="1" applyAlignment="1">
      <alignment horizontal="right"/>
      <protection/>
    </xf>
    <xf numFmtId="160" fontId="8" fillId="0" borderId="23" xfId="20" applyNumberFormat="1" applyFont="1" applyBorder="1" applyAlignment="1">
      <alignment horizontal="right"/>
      <protection/>
    </xf>
    <xf numFmtId="163" fontId="8" fillId="2" borderId="23" xfId="20" applyNumberFormat="1" applyFont="1" applyFill="1" applyBorder="1">
      <alignment/>
      <protection/>
    </xf>
    <xf numFmtId="160" fontId="6" fillId="0" borderId="21" xfId="20" applyNumberFormat="1" applyFont="1" applyBorder="1" applyAlignment="1">
      <alignment wrapText="1"/>
      <protection/>
    </xf>
    <xf numFmtId="160" fontId="6" fillId="0" borderId="22" xfId="20" applyNumberFormat="1" applyFont="1" applyBorder="1" applyAlignment="1">
      <alignment wrapText="1"/>
      <protection/>
    </xf>
    <xf numFmtId="160" fontId="6" fillId="0" borderId="23" xfId="20" applyNumberFormat="1" applyFont="1" applyBorder="1">
      <alignment/>
      <protection/>
    </xf>
    <xf numFmtId="161" fontId="6" fillId="0" borderId="23" xfId="20" applyNumberFormat="1" applyFont="1" applyBorder="1">
      <alignment/>
      <protection/>
    </xf>
    <xf numFmtId="162" fontId="6" fillId="0" borderId="23" xfId="20" applyNumberFormat="1" applyFont="1" applyBorder="1" applyAlignment="1">
      <alignment horizontal="right"/>
      <protection/>
    </xf>
    <xf numFmtId="160" fontId="6" fillId="0" borderId="23" xfId="20" applyNumberFormat="1" applyFont="1" applyBorder="1" applyAlignment="1">
      <alignment horizontal="right"/>
      <protection/>
    </xf>
    <xf numFmtId="163" fontId="6" fillId="2" borderId="23" xfId="20" applyNumberFormat="1" applyFont="1" applyFill="1" applyBorder="1">
      <alignment/>
      <protection/>
    </xf>
    <xf numFmtId="0" fontId="4" fillId="0" borderId="0" xfId="20" applyFont="1" applyBorder="1">
      <alignment/>
      <protection/>
    </xf>
    <xf numFmtId="0" fontId="4" fillId="0" borderId="20" xfId="20" applyFont="1" applyBorder="1">
      <alignment/>
      <protection/>
    </xf>
    <xf numFmtId="0" fontId="6" fillId="0" borderId="0" xfId="20" applyFont="1" applyBorder="1">
      <alignment/>
      <protection/>
    </xf>
    <xf numFmtId="160" fontId="6" fillId="0" borderId="0" xfId="20" applyNumberFormat="1" applyFont="1" applyBorder="1" applyAlignment="1">
      <alignment wrapText="1"/>
      <protection/>
    </xf>
    <xf numFmtId="160" fontId="8" fillId="0" borderId="24" xfId="20" applyNumberFormat="1" applyFont="1" applyBorder="1" applyAlignment="1">
      <alignment wrapText="1"/>
      <protection/>
    </xf>
    <xf numFmtId="160" fontId="8" fillId="0" borderId="25" xfId="20" applyNumberFormat="1" applyFont="1" applyBorder="1">
      <alignment/>
      <protection/>
    </xf>
    <xf numFmtId="161" fontId="8" fillId="0" borderId="25" xfId="20" applyNumberFormat="1" applyFont="1" applyBorder="1">
      <alignment/>
      <protection/>
    </xf>
    <xf numFmtId="162" fontId="8" fillId="0" borderId="25" xfId="20" applyNumberFormat="1" applyFont="1" applyBorder="1" applyAlignment="1">
      <alignment horizontal="right"/>
      <protection/>
    </xf>
    <xf numFmtId="160" fontId="8" fillId="0" borderId="25" xfId="20" applyNumberFormat="1" applyFont="1" applyBorder="1" applyAlignment="1">
      <alignment horizontal="right"/>
      <protection/>
    </xf>
    <xf numFmtId="163" fontId="8" fillId="2" borderId="26" xfId="20" applyNumberFormat="1" applyFont="1" applyFill="1" applyBorder="1">
      <alignment/>
      <protection/>
    </xf>
    <xf numFmtId="160" fontId="6" fillId="0" borderId="24" xfId="20" applyNumberFormat="1" applyFont="1" applyBorder="1" applyAlignment="1">
      <alignment wrapText="1"/>
      <protection/>
    </xf>
    <xf numFmtId="160" fontId="6" fillId="0" borderId="25" xfId="20" applyNumberFormat="1" applyFont="1" applyBorder="1">
      <alignment/>
      <protection/>
    </xf>
    <xf numFmtId="161" fontId="6" fillId="0" borderId="25" xfId="20" applyNumberFormat="1" applyFont="1" applyBorder="1">
      <alignment/>
      <protection/>
    </xf>
    <xf numFmtId="162" fontId="6" fillId="0" borderId="25" xfId="20" applyNumberFormat="1" applyFont="1" applyBorder="1" applyAlignment="1">
      <alignment horizontal="right"/>
      <protection/>
    </xf>
    <xf numFmtId="160" fontId="6" fillId="0" borderId="25" xfId="20" applyNumberFormat="1" applyFont="1" applyBorder="1" applyAlignment="1">
      <alignment horizontal="right"/>
      <protection/>
    </xf>
    <xf numFmtId="163" fontId="6" fillId="2" borderId="26" xfId="20" applyNumberFormat="1" applyFont="1" applyFill="1" applyBorder="1">
      <alignment/>
      <protection/>
    </xf>
    <xf numFmtId="160" fontId="6" fillId="0" borderId="27" xfId="20" applyNumberFormat="1" applyFont="1" applyBorder="1" applyAlignment="1">
      <alignment wrapText="1"/>
      <protection/>
    </xf>
    <xf numFmtId="160" fontId="6" fillId="0" borderId="28" xfId="20" applyNumberFormat="1" applyFont="1" applyBorder="1">
      <alignment/>
      <protection/>
    </xf>
    <xf numFmtId="161" fontId="6" fillId="0" borderId="28" xfId="20" applyNumberFormat="1" applyFont="1" applyBorder="1">
      <alignment/>
      <protection/>
    </xf>
    <xf numFmtId="162" fontId="6" fillId="0" borderId="28" xfId="20" applyNumberFormat="1" applyFont="1" applyBorder="1" applyAlignment="1">
      <alignment horizontal="right"/>
      <protection/>
    </xf>
    <xf numFmtId="160" fontId="6" fillId="0" borderId="28" xfId="20" applyNumberFormat="1" applyFont="1" applyBorder="1" applyAlignment="1">
      <alignment horizontal="right"/>
      <protection/>
    </xf>
    <xf numFmtId="163" fontId="6" fillId="2" borderId="29" xfId="20" applyNumberFormat="1" applyFont="1" applyFill="1" applyBorder="1">
      <alignment/>
      <protection/>
    </xf>
    <xf numFmtId="0" fontId="8" fillId="0" borderId="30" xfId="20" applyFont="1" applyBorder="1">
      <alignment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31" xfId="20" applyFont="1" applyBorder="1" applyAlignment="1">
      <alignment horizontal="center" vertical="center"/>
      <protection/>
    </xf>
    <xf numFmtId="0" fontId="8" fillId="0" borderId="32" xfId="20" applyFont="1" applyBorder="1" applyAlignment="1">
      <alignment vertical="top"/>
      <protection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34" xfId="20" applyFont="1" applyBorder="1">
      <alignment/>
      <protection/>
    </xf>
    <xf numFmtId="0" fontId="8" fillId="0" borderId="4" xfId="20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35" xfId="20" applyFont="1" applyBorder="1" applyAlignment="1">
      <alignment horizontal="center"/>
      <protection/>
    </xf>
    <xf numFmtId="0" fontId="1" fillId="0" borderId="36" xfId="20" applyFont="1" applyBorder="1">
      <alignment/>
      <protection/>
    </xf>
    <xf numFmtId="0" fontId="0" fillId="0" borderId="9" xfId="0" applyBorder="1"/>
    <xf numFmtId="0" fontId="0" fillId="0" borderId="37" xfId="0" applyBorder="1"/>
    <xf numFmtId="0" fontId="8" fillId="0" borderId="9" xfId="20" applyFont="1" applyBorder="1">
      <alignment/>
      <protection/>
    </xf>
    <xf numFmtId="0" fontId="9" fillId="0" borderId="9" xfId="0" applyFont="1" applyBorder="1"/>
    <xf numFmtId="0" fontId="9" fillId="0" borderId="37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tmp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1:S106"/>
  <sheetViews>
    <sheetView showGridLines="0" tabSelected="1" workbookViewId="0" topLeftCell="A1">
      <selection activeCell="P14" sqref="P14"/>
    </sheetView>
  </sheetViews>
  <sheetFormatPr defaultColWidth="9.140625" defaultRowHeight="15"/>
  <cols>
    <col min="1" max="1" width="1.421875" style="1" customWidth="1"/>
    <col min="2" max="2" width="1.1484375" style="1" hidden="1" customWidth="1"/>
    <col min="3" max="3" width="0.85546875" style="1" hidden="1" customWidth="1"/>
    <col min="4" max="4" width="0.71875" style="1" hidden="1" customWidth="1"/>
    <col min="5" max="8" width="0.5625" style="1" hidden="1" customWidth="1"/>
    <col min="9" max="10" width="0.71875" style="1" hidden="1" customWidth="1"/>
    <col min="11" max="11" width="0.5625" style="1" hidden="1" customWidth="1"/>
    <col min="12" max="12" width="37.140625" style="1" customWidth="1"/>
    <col min="13" max="13" width="11.57421875" style="1" customWidth="1"/>
    <col min="14" max="14" width="5.57421875" style="1" customWidth="1"/>
    <col min="15" max="15" width="6.140625" style="1" customWidth="1"/>
    <col min="16" max="16" width="10.421875" style="1" customWidth="1"/>
    <col min="17" max="17" width="9.57421875" style="1" customWidth="1"/>
    <col min="18" max="18" width="11.7109375" style="1" customWidth="1"/>
    <col min="19" max="19" width="0.13671875" style="1" customWidth="1"/>
    <col min="20" max="247" width="9.140625" style="1" customWidth="1"/>
    <col min="248" max="16384" width="9.140625" style="1" customWidth="1"/>
  </cols>
  <sheetData>
    <row r="1" spans="1:19" s="1" customFormat="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3" t="s">
        <v>0</v>
      </c>
      <c r="S1" s="1"/>
    </row>
    <row r="2" spans="1:19" s="1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3" t="s">
        <v>1</v>
      </c>
      <c r="S2" s="1"/>
    </row>
    <row r="3" spans="1:19" s="1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3" t="s">
        <v>2</v>
      </c>
      <c r="S3" s="1"/>
    </row>
    <row r="4" spans="1:19" s="1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3" t="s">
        <v>3</v>
      </c>
      <c r="S4" s="1"/>
    </row>
    <row r="5" spans="1:19" s="1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3" t="s">
        <v>4</v>
      </c>
      <c r="S5" s="1"/>
    </row>
    <row r="6" spans="1:19" s="1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3" t="s">
        <v>5</v>
      </c>
      <c r="S6" s="1"/>
    </row>
    <row r="7" spans="1:19" s="1" customFormat="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3"/>
      <c r="S7" s="1"/>
    </row>
    <row r="8" spans="1:19" s="1" customFormat="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4" t="s">
        <v>6</v>
      </c>
      <c r="S8" s="1"/>
    </row>
    <row r="9" spans="1:19" s="1" customFormat="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4" t="s">
        <v>7</v>
      </c>
      <c r="S9" s="1"/>
    </row>
    <row r="10" spans="1:19" s="1" customFormat="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"/>
      <c r="R10" s="4" t="s">
        <v>8</v>
      </c>
      <c r="S10" s="1"/>
    </row>
    <row r="11" spans="1:19" s="1" customFormat="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4" t="s">
        <v>9</v>
      </c>
      <c r="S11" s="1"/>
    </row>
    <row r="12" spans="1:19" s="1" customFormat="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1"/>
      <c r="S12" s="1"/>
    </row>
    <row r="13" spans="1:19" s="1" customFormat="1" ht="16.2" customHeight="1">
      <c r="A13" s="1"/>
      <c r="B13" s="5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/>
    </row>
    <row r="14" spans="1:19" s="1" customFormat="1" ht="16.2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6" t="s">
        <v>11</v>
      </c>
      <c r="M14" s="7"/>
      <c r="N14" s="7"/>
      <c r="O14" s="7"/>
      <c r="P14" s="7"/>
      <c r="Q14" s="7"/>
      <c r="R14" s="7"/>
      <c r="S14" s="1"/>
    </row>
    <row r="15" spans="1:19" s="1" customFormat="1" ht="11.4" customHeight="1">
      <c r="A15" s="1"/>
      <c r="B15" s="5"/>
      <c r="C15" s="5"/>
      <c r="D15" s="8" t="s">
        <v>12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"/>
    </row>
    <row r="16" spans="1:19" s="1" customFormat="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2"/>
      <c r="M16" s="2"/>
      <c r="N16" s="2"/>
      <c r="O16" s="2"/>
      <c r="P16" s="2"/>
      <c r="Q16" s="2"/>
      <c r="R16" s="1"/>
      <c r="S16" s="1"/>
    </row>
    <row r="17" spans="1:19" s="1" customFormat="1" ht="12.75" customHeight="1">
      <c r="A17" s="1"/>
      <c r="B17" s="1" t="s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"/>
    </row>
    <row r="18" spans="1:19" s="1" customFormat="1" ht="12.75" customHeight="1">
      <c r="A18" s="1"/>
      <c r="B18" s="1" t="s">
        <v>14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"/>
    </row>
    <row r="19" spans="1:19" ht="11.25" customHeight="1">
      <c r="A19" s="11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"/>
    </row>
    <row r="20" spans="1:19" ht="18" customHeight="1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 t="s">
        <v>15</v>
      </c>
      <c r="N20" s="17"/>
      <c r="O20" s="17"/>
      <c r="P20" s="17"/>
      <c r="Q20" s="17"/>
      <c r="R20" s="18" t="s">
        <v>16</v>
      </c>
      <c r="S20" s="1"/>
    </row>
    <row r="21" spans="1:19" ht="71.25" customHeight="1">
      <c r="A21" s="11"/>
      <c r="B21" s="19"/>
      <c r="C21" s="20" t="s">
        <v>17</v>
      </c>
      <c r="D21" s="20"/>
      <c r="E21" s="20"/>
      <c r="F21" s="20"/>
      <c r="G21" s="20"/>
      <c r="H21" s="20"/>
      <c r="I21" s="20"/>
      <c r="J21" s="20"/>
      <c r="K21" s="20"/>
      <c r="L21" s="21"/>
      <c r="M21" s="22" t="s">
        <v>18</v>
      </c>
      <c r="N21" s="23" t="s">
        <v>19</v>
      </c>
      <c r="O21" s="24" t="s">
        <v>20</v>
      </c>
      <c r="P21" s="24" t="s">
        <v>21</v>
      </c>
      <c r="Q21" s="23" t="s">
        <v>22</v>
      </c>
      <c r="R21" s="25" t="s">
        <v>23</v>
      </c>
      <c r="S21" s="1"/>
    </row>
    <row r="22" spans="1:19" ht="12.75" customHeight="1">
      <c r="A22" s="11"/>
      <c r="B22" s="26"/>
      <c r="C22" s="27">
        <v>1</v>
      </c>
      <c r="D22" s="27"/>
      <c r="E22" s="27"/>
      <c r="F22" s="27"/>
      <c r="G22" s="27"/>
      <c r="H22" s="27"/>
      <c r="I22" s="27"/>
      <c r="J22" s="27"/>
      <c r="K22" s="27"/>
      <c r="L22" s="28"/>
      <c r="M22" s="29">
        <v>2</v>
      </c>
      <c r="N22" s="30">
        <v>3</v>
      </c>
      <c r="O22" s="31">
        <v>4</v>
      </c>
      <c r="P22" s="31">
        <v>5</v>
      </c>
      <c r="Q22" s="31">
        <v>6</v>
      </c>
      <c r="R22" s="32">
        <v>7</v>
      </c>
      <c r="S22" s="1"/>
    </row>
    <row r="23" spans="1:19" ht="21.75" customHeight="1">
      <c r="A23" s="33"/>
      <c r="B23" s="34" t="s">
        <v>24</v>
      </c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36">
        <v>36</v>
      </c>
      <c r="N23" s="37" t="s">
        <v>25</v>
      </c>
      <c r="O23" s="37" t="s">
        <v>25</v>
      </c>
      <c r="P23" s="38" t="s">
        <v>25</v>
      </c>
      <c r="Q23" s="39" t="s">
        <v>25</v>
      </c>
      <c r="R23" s="40">
        <f>R24+R50+R58+R63+R70+R81</f>
        <v>4916.5</v>
      </c>
      <c r="S23" s="41"/>
    </row>
    <row r="24" spans="1:19" ht="16.5" customHeight="1">
      <c r="A24" s="33"/>
      <c r="B24" s="42" t="s">
        <v>26</v>
      </c>
      <c r="C24" s="42"/>
      <c r="D24" s="42"/>
      <c r="E24" s="42"/>
      <c r="F24" s="42"/>
      <c r="G24" s="42"/>
      <c r="H24" s="42"/>
      <c r="I24" s="42"/>
      <c r="J24" s="42"/>
      <c r="K24" s="42"/>
      <c r="L24" s="43"/>
      <c r="M24" s="44">
        <v>36</v>
      </c>
      <c r="N24" s="45">
        <v>1</v>
      </c>
      <c r="O24" s="45" t="s">
        <v>25</v>
      </c>
      <c r="P24" s="46" t="s">
        <v>25</v>
      </c>
      <c r="Q24" s="47" t="s">
        <v>25</v>
      </c>
      <c r="R24" s="48">
        <f>R25+R29+R43</f>
        <v>2576.6</v>
      </c>
      <c r="S24" s="41"/>
    </row>
    <row r="25" spans="1:19" ht="32.25" customHeight="1">
      <c r="A25" s="33"/>
      <c r="B25" s="42" t="s">
        <v>27</v>
      </c>
      <c r="C25" s="42"/>
      <c r="D25" s="42"/>
      <c r="E25" s="42"/>
      <c r="F25" s="42"/>
      <c r="G25" s="42"/>
      <c r="H25" s="42"/>
      <c r="I25" s="42"/>
      <c r="J25" s="42"/>
      <c r="K25" s="42"/>
      <c r="L25" s="43"/>
      <c r="M25" s="44">
        <v>36</v>
      </c>
      <c r="N25" s="45">
        <v>1</v>
      </c>
      <c r="O25" s="45">
        <v>2</v>
      </c>
      <c r="P25" s="46" t="s">
        <v>25</v>
      </c>
      <c r="Q25" s="47" t="s">
        <v>25</v>
      </c>
      <c r="R25" s="48">
        <f aca="true" t="shared" si="0" ref="R25:R29">R26</f>
        <v>910.9</v>
      </c>
      <c r="S25" s="41"/>
    </row>
    <row r="26" spans="1:19" ht="23.25" customHeight="1">
      <c r="A26" s="33"/>
      <c r="B26" s="49" t="s">
        <v>28</v>
      </c>
      <c r="C26" s="49"/>
      <c r="D26" s="49"/>
      <c r="E26" s="49"/>
      <c r="F26" s="49"/>
      <c r="G26" s="49"/>
      <c r="H26" s="49"/>
      <c r="I26" s="49"/>
      <c r="J26" s="49"/>
      <c r="K26" s="49"/>
      <c r="L26" s="50"/>
      <c r="M26" s="51">
        <v>36</v>
      </c>
      <c r="N26" s="52">
        <v>1</v>
      </c>
      <c r="O26" s="52">
        <v>2</v>
      </c>
      <c r="P26" s="53" t="s">
        <v>29</v>
      </c>
      <c r="Q26" s="54" t="s">
        <v>25</v>
      </c>
      <c r="R26" s="55">
        <f t="shared" si="0"/>
        <v>910.9</v>
      </c>
      <c r="S26" s="41"/>
    </row>
    <row r="27" spans="1:19" ht="16.5" customHeight="1">
      <c r="A27" s="33"/>
      <c r="B27" s="49" t="s">
        <v>30</v>
      </c>
      <c r="C27" s="49"/>
      <c r="D27" s="49"/>
      <c r="E27" s="49"/>
      <c r="F27" s="49"/>
      <c r="G27" s="49"/>
      <c r="H27" s="49"/>
      <c r="I27" s="49"/>
      <c r="J27" s="49"/>
      <c r="K27" s="49"/>
      <c r="L27" s="50"/>
      <c r="M27" s="51">
        <v>36</v>
      </c>
      <c r="N27" s="52">
        <v>1</v>
      </c>
      <c r="O27" s="52">
        <v>2</v>
      </c>
      <c r="P27" s="53" t="s">
        <v>31</v>
      </c>
      <c r="Q27" s="54" t="s">
        <v>25</v>
      </c>
      <c r="R27" s="55">
        <f t="shared" si="0"/>
        <v>910.9</v>
      </c>
      <c r="S27" s="41"/>
    </row>
    <row r="28" spans="1:19" ht="21.75" customHeight="1">
      <c r="A28" s="33"/>
      <c r="B28" s="49" t="s">
        <v>32</v>
      </c>
      <c r="C28" s="49"/>
      <c r="D28" s="49"/>
      <c r="E28" s="49"/>
      <c r="F28" s="49"/>
      <c r="G28" s="49"/>
      <c r="H28" s="49"/>
      <c r="I28" s="49"/>
      <c r="J28" s="49"/>
      <c r="K28" s="49"/>
      <c r="L28" s="50"/>
      <c r="M28" s="51">
        <v>36</v>
      </c>
      <c r="N28" s="52">
        <v>1</v>
      </c>
      <c r="O28" s="52">
        <v>2</v>
      </c>
      <c r="P28" s="53" t="s">
        <v>31</v>
      </c>
      <c r="Q28" s="54">
        <v>120</v>
      </c>
      <c r="R28" s="55">
        <v>910.9</v>
      </c>
      <c r="S28" s="41"/>
    </row>
    <row r="29" spans="1:19" ht="43.5" customHeight="1">
      <c r="A29" s="33"/>
      <c r="B29" s="42" t="s">
        <v>33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44">
        <v>36</v>
      </c>
      <c r="N29" s="45">
        <v>1</v>
      </c>
      <c r="O29" s="45">
        <v>4</v>
      </c>
      <c r="P29" s="46" t="s">
        <v>25</v>
      </c>
      <c r="Q29" s="47" t="s">
        <v>25</v>
      </c>
      <c r="R29" s="48">
        <f t="shared" si="0"/>
        <v>1641.6999999999998</v>
      </c>
      <c r="S29" s="41"/>
    </row>
    <row r="30" spans="1:19" ht="23.25" customHeight="1">
      <c r="A30" s="33"/>
      <c r="B30" s="49" t="s">
        <v>28</v>
      </c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51">
        <v>36</v>
      </c>
      <c r="N30" s="52">
        <v>1</v>
      </c>
      <c r="O30" s="52">
        <v>4</v>
      </c>
      <c r="P30" s="53" t="s">
        <v>29</v>
      </c>
      <c r="Q30" s="54" t="s">
        <v>25</v>
      </c>
      <c r="R30" s="55">
        <f>R31+R35</f>
        <v>1641.6999999999998</v>
      </c>
      <c r="S30" s="41"/>
    </row>
    <row r="31" spans="1:19" ht="16.5" customHeight="1">
      <c r="A31" s="33"/>
      <c r="B31" s="49" t="s">
        <v>34</v>
      </c>
      <c r="C31" s="49"/>
      <c r="D31" s="49"/>
      <c r="E31" s="49"/>
      <c r="F31" s="49"/>
      <c r="G31" s="49"/>
      <c r="H31" s="49"/>
      <c r="I31" s="49"/>
      <c r="J31" s="49"/>
      <c r="K31" s="49"/>
      <c r="L31" s="50"/>
      <c r="M31" s="51">
        <v>36</v>
      </c>
      <c r="N31" s="52">
        <v>1</v>
      </c>
      <c r="O31" s="52">
        <v>4</v>
      </c>
      <c r="P31" s="53" t="s">
        <v>35</v>
      </c>
      <c r="Q31" s="54" t="s">
        <v>25</v>
      </c>
      <c r="R31" s="55">
        <f>R32+R33+R34</f>
        <v>1535.1999999999998</v>
      </c>
      <c r="S31" s="41"/>
    </row>
    <row r="32" spans="1:19" ht="21.75" customHeight="1">
      <c r="A32" s="33"/>
      <c r="B32" s="49" t="s">
        <v>32</v>
      </c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51">
        <v>36</v>
      </c>
      <c r="N32" s="52">
        <v>1</v>
      </c>
      <c r="O32" s="52">
        <v>4</v>
      </c>
      <c r="P32" s="53" t="s">
        <v>35</v>
      </c>
      <c r="Q32" s="54">
        <v>120</v>
      </c>
      <c r="R32" s="55">
        <v>1309.1</v>
      </c>
      <c r="S32" s="41"/>
    </row>
    <row r="33" spans="1:19" ht="31.2" customHeight="1">
      <c r="A33" s="33"/>
      <c r="B33" s="49" t="s">
        <v>36</v>
      </c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51">
        <v>36</v>
      </c>
      <c r="N33" s="52">
        <v>1</v>
      </c>
      <c r="O33" s="52">
        <v>4</v>
      </c>
      <c r="P33" s="53" t="s">
        <v>35</v>
      </c>
      <c r="Q33" s="54">
        <v>240</v>
      </c>
      <c r="R33" s="55">
        <v>220.6</v>
      </c>
      <c r="S33" s="41"/>
    </row>
    <row r="34" spans="1:19" ht="16.5" customHeight="1">
      <c r="A34" s="33"/>
      <c r="B34" s="49" t="s">
        <v>37</v>
      </c>
      <c r="C34" s="49"/>
      <c r="D34" s="49"/>
      <c r="E34" s="49"/>
      <c r="F34" s="49"/>
      <c r="G34" s="49"/>
      <c r="H34" s="49"/>
      <c r="I34" s="49"/>
      <c r="J34" s="49"/>
      <c r="K34" s="49"/>
      <c r="L34" s="50"/>
      <c r="M34" s="51">
        <v>36</v>
      </c>
      <c r="N34" s="52">
        <v>1</v>
      </c>
      <c r="O34" s="52">
        <v>4</v>
      </c>
      <c r="P34" s="53" t="s">
        <v>35</v>
      </c>
      <c r="Q34" s="54">
        <v>850</v>
      </c>
      <c r="R34" s="55">
        <v>5.5</v>
      </c>
      <c r="S34" s="41"/>
    </row>
    <row r="35" spans="1:19" s="56" customFormat="1" ht="36.75" customHeight="1">
      <c r="A35" s="14"/>
      <c r="B35" s="42" t="s">
        <v>38</v>
      </c>
      <c r="C35" s="42"/>
      <c r="D35" s="42"/>
      <c r="E35" s="42"/>
      <c r="F35" s="42"/>
      <c r="G35" s="42"/>
      <c r="H35" s="42"/>
      <c r="I35" s="42"/>
      <c r="J35" s="42"/>
      <c r="K35" s="42"/>
      <c r="L35" s="43"/>
      <c r="M35" s="44">
        <v>36</v>
      </c>
      <c r="N35" s="45">
        <v>1</v>
      </c>
      <c r="O35" s="45">
        <v>4</v>
      </c>
      <c r="P35" s="46" t="s">
        <v>39</v>
      </c>
      <c r="Q35" s="47" t="s">
        <v>25</v>
      </c>
      <c r="R35" s="48">
        <f>R36+R39</f>
        <v>106.5</v>
      </c>
      <c r="S35" s="57"/>
    </row>
    <row r="36" spans="1:19" ht="26.4" customHeight="1">
      <c r="A36" s="33"/>
      <c r="B36" s="49" t="s">
        <v>40</v>
      </c>
      <c r="C36" s="49"/>
      <c r="D36" s="49"/>
      <c r="E36" s="49"/>
      <c r="F36" s="49"/>
      <c r="G36" s="49"/>
      <c r="H36" s="49"/>
      <c r="I36" s="49"/>
      <c r="J36" s="49"/>
      <c r="K36" s="49"/>
      <c r="L36" s="50"/>
      <c r="M36" s="51">
        <v>36</v>
      </c>
      <c r="N36" s="52">
        <v>1</v>
      </c>
      <c r="O36" s="52">
        <v>4</v>
      </c>
      <c r="P36" s="53" t="s">
        <v>41</v>
      </c>
      <c r="Q36" s="54" t="s">
        <v>25</v>
      </c>
      <c r="R36" s="55">
        <v>2</v>
      </c>
      <c r="S36" s="41"/>
    </row>
    <row r="37" spans="1:19" ht="68.25" customHeight="1">
      <c r="A37" s="33"/>
      <c r="B37" s="49" t="s">
        <v>42</v>
      </c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51">
        <v>36</v>
      </c>
      <c r="N37" s="52">
        <v>1</v>
      </c>
      <c r="O37" s="52">
        <v>4</v>
      </c>
      <c r="P37" s="53" t="s">
        <v>43</v>
      </c>
      <c r="Q37" s="54" t="s">
        <v>25</v>
      </c>
      <c r="R37" s="55">
        <f>R38</f>
        <v>2</v>
      </c>
      <c r="S37" s="41"/>
    </row>
    <row r="38" spans="1:19" ht="89.25" customHeight="1">
      <c r="A38" s="33"/>
      <c r="B38" s="49" t="s">
        <v>44</v>
      </c>
      <c r="C38" s="49"/>
      <c r="D38" s="49"/>
      <c r="E38" s="49"/>
      <c r="F38" s="49"/>
      <c r="G38" s="49"/>
      <c r="H38" s="49"/>
      <c r="I38" s="49"/>
      <c r="J38" s="49"/>
      <c r="K38" s="49"/>
      <c r="L38" s="50"/>
      <c r="M38" s="51">
        <v>36</v>
      </c>
      <c r="N38" s="52">
        <v>1</v>
      </c>
      <c r="O38" s="52">
        <v>4</v>
      </c>
      <c r="P38" s="53" t="s">
        <v>43</v>
      </c>
      <c r="Q38" s="54">
        <v>240</v>
      </c>
      <c r="R38" s="55">
        <v>2</v>
      </c>
      <c r="S38" s="41"/>
    </row>
    <row r="39" spans="1:19" ht="16.5" customHeight="1">
      <c r="A39" s="33"/>
      <c r="B39" s="49" t="s">
        <v>45</v>
      </c>
      <c r="C39" s="49"/>
      <c r="D39" s="49"/>
      <c r="E39" s="49"/>
      <c r="F39" s="49"/>
      <c r="G39" s="49"/>
      <c r="H39" s="49"/>
      <c r="I39" s="49"/>
      <c r="J39" s="49"/>
      <c r="K39" s="49"/>
      <c r="L39" s="50"/>
      <c r="M39" s="51">
        <v>36</v>
      </c>
      <c r="N39" s="52">
        <v>1</v>
      </c>
      <c r="O39" s="52">
        <v>4</v>
      </c>
      <c r="P39" s="53">
        <v>300978110</v>
      </c>
      <c r="Q39" s="54" t="s">
        <v>25</v>
      </c>
      <c r="R39" s="55">
        <f aca="true" t="shared" si="1" ref="R39:R53">R40</f>
        <v>104.5</v>
      </c>
      <c r="S39" s="41"/>
    </row>
    <row r="40" spans="1:19" ht="32.25" customHeight="1">
      <c r="A40" s="33"/>
      <c r="B40" s="49" t="s">
        <v>46</v>
      </c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51">
        <v>36</v>
      </c>
      <c r="N40" s="52">
        <v>1</v>
      </c>
      <c r="O40" s="52">
        <v>4</v>
      </c>
      <c r="P40" s="53">
        <v>300978110</v>
      </c>
      <c r="Q40" s="54" t="s">
        <v>25</v>
      </c>
      <c r="R40" s="55">
        <f>R41+R42</f>
        <v>104.5</v>
      </c>
      <c r="S40" s="41"/>
    </row>
    <row r="41" spans="1:19" ht="53.25" customHeight="1">
      <c r="A41" s="33"/>
      <c r="B41" s="49" t="s">
        <v>47</v>
      </c>
      <c r="C41" s="49"/>
      <c r="D41" s="49"/>
      <c r="E41" s="49"/>
      <c r="F41" s="49"/>
      <c r="G41" s="49"/>
      <c r="H41" s="49"/>
      <c r="I41" s="49"/>
      <c r="J41" s="49"/>
      <c r="K41" s="49"/>
      <c r="L41" s="50"/>
      <c r="M41" s="51">
        <v>36</v>
      </c>
      <c r="N41" s="52">
        <v>1</v>
      </c>
      <c r="O41" s="52">
        <v>4</v>
      </c>
      <c r="P41" s="53">
        <v>300978110</v>
      </c>
      <c r="Q41" s="54">
        <v>120</v>
      </c>
      <c r="R41" s="55">
        <v>101.5</v>
      </c>
      <c r="S41" s="41"/>
    </row>
    <row r="42" spans="1:19" ht="35.25" customHeight="1">
      <c r="A42" s="33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 t="s">
        <v>36</v>
      </c>
      <c r="M42" s="51">
        <v>36</v>
      </c>
      <c r="N42" s="52">
        <v>1</v>
      </c>
      <c r="O42" s="52">
        <v>4</v>
      </c>
      <c r="P42" s="53">
        <v>300978110</v>
      </c>
      <c r="Q42" s="54">
        <v>240</v>
      </c>
      <c r="R42" s="55">
        <v>3</v>
      </c>
      <c r="S42" s="41"/>
    </row>
    <row r="43" spans="1:19" ht="16.5" customHeight="1">
      <c r="A43" s="33"/>
      <c r="B43" s="49" t="s">
        <v>48</v>
      </c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51">
        <v>36</v>
      </c>
      <c r="N43" s="52">
        <v>1</v>
      </c>
      <c r="O43" s="52">
        <v>13</v>
      </c>
      <c r="P43" s="53" t="s">
        <v>25</v>
      </c>
      <c r="Q43" s="54" t="s">
        <v>25</v>
      </c>
      <c r="R43" s="55">
        <f>R46+R49</f>
        <v>24</v>
      </c>
      <c r="S43" s="41"/>
    </row>
    <row r="44" spans="1:19" s="56" customFormat="1" ht="36.75" customHeight="1">
      <c r="A44" s="14"/>
      <c r="B44" s="42" t="s">
        <v>38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44">
        <v>36</v>
      </c>
      <c r="N44" s="45">
        <v>1</v>
      </c>
      <c r="O44" s="45">
        <v>13</v>
      </c>
      <c r="P44" s="46" t="s">
        <v>39</v>
      </c>
      <c r="Q44" s="47" t="s">
        <v>25</v>
      </c>
      <c r="R44" s="48">
        <f t="shared" si="1"/>
        <v>5</v>
      </c>
      <c r="S44" s="57"/>
    </row>
    <row r="45" spans="1:19" ht="21.75" customHeight="1">
      <c r="A45" s="33"/>
      <c r="B45" s="49" t="s">
        <v>49</v>
      </c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51">
        <v>36</v>
      </c>
      <c r="N45" s="52">
        <v>1</v>
      </c>
      <c r="O45" s="52">
        <v>13</v>
      </c>
      <c r="P45" s="53" t="s">
        <v>50</v>
      </c>
      <c r="Q45" s="54" t="s">
        <v>25</v>
      </c>
      <c r="R45" s="55">
        <f t="shared" si="1"/>
        <v>5</v>
      </c>
      <c r="S45" s="41"/>
    </row>
    <row r="46" spans="1:19" ht="34.2" customHeight="1">
      <c r="A46" s="33"/>
      <c r="B46" s="49" t="s">
        <v>36</v>
      </c>
      <c r="C46" s="49"/>
      <c r="D46" s="49"/>
      <c r="E46" s="49"/>
      <c r="F46" s="49"/>
      <c r="G46" s="49"/>
      <c r="H46" s="49"/>
      <c r="I46" s="49"/>
      <c r="J46" s="49"/>
      <c r="K46" s="49"/>
      <c r="L46" s="50"/>
      <c r="M46" s="51">
        <v>36</v>
      </c>
      <c r="N46" s="52">
        <v>1</v>
      </c>
      <c r="O46" s="52">
        <v>13</v>
      </c>
      <c r="P46" s="53" t="s">
        <v>50</v>
      </c>
      <c r="Q46" s="54">
        <v>240</v>
      </c>
      <c r="R46" s="55">
        <v>5</v>
      </c>
      <c r="S46" s="41"/>
    </row>
    <row r="47" spans="1:19" ht="27.75" customHeight="1">
      <c r="A47" s="33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 t="s">
        <v>51</v>
      </c>
      <c r="M47" s="51">
        <v>36</v>
      </c>
      <c r="N47" s="52">
        <v>1</v>
      </c>
      <c r="O47" s="52">
        <v>13</v>
      </c>
      <c r="P47" s="53">
        <v>1300000000</v>
      </c>
      <c r="Q47" s="54"/>
      <c r="R47" s="55">
        <f t="shared" si="1"/>
        <v>19</v>
      </c>
      <c r="S47" s="41"/>
    </row>
    <row r="48" spans="1:19" ht="34.2" customHeight="1">
      <c r="A48" s="33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0" t="s">
        <v>52</v>
      </c>
      <c r="M48" s="51">
        <v>36</v>
      </c>
      <c r="N48" s="52">
        <v>1</v>
      </c>
      <c r="O48" s="52">
        <v>13</v>
      </c>
      <c r="P48" s="53">
        <v>1300100000</v>
      </c>
      <c r="Q48" s="54"/>
      <c r="R48" s="55">
        <f t="shared" si="1"/>
        <v>19</v>
      </c>
      <c r="S48" s="41"/>
    </row>
    <row r="49" spans="1:19" ht="34.2" customHeight="1">
      <c r="A49" s="33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50" t="s">
        <v>36</v>
      </c>
      <c r="M49" s="51">
        <v>36</v>
      </c>
      <c r="N49" s="52">
        <v>1</v>
      </c>
      <c r="O49" s="52">
        <v>13</v>
      </c>
      <c r="P49" s="53">
        <v>1300100000</v>
      </c>
      <c r="Q49" s="54">
        <v>240</v>
      </c>
      <c r="R49" s="55">
        <v>19</v>
      </c>
      <c r="S49" s="41"/>
    </row>
    <row r="50" spans="1:19" s="56" customFormat="1" ht="16.5" customHeight="1">
      <c r="A50" s="14"/>
      <c r="B50" s="42" t="s">
        <v>53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44">
        <v>36</v>
      </c>
      <c r="N50" s="45">
        <v>2</v>
      </c>
      <c r="O50" s="45" t="s">
        <v>25</v>
      </c>
      <c r="P50" s="46" t="s">
        <v>25</v>
      </c>
      <c r="Q50" s="47" t="s">
        <v>25</v>
      </c>
      <c r="R50" s="48">
        <f t="shared" si="1"/>
        <v>137.7</v>
      </c>
      <c r="S50" s="57"/>
    </row>
    <row r="51" spans="1:19" ht="16.5" customHeight="1">
      <c r="A51" s="33"/>
      <c r="B51" s="49" t="s">
        <v>54</v>
      </c>
      <c r="C51" s="49"/>
      <c r="D51" s="49"/>
      <c r="E51" s="49"/>
      <c r="F51" s="49"/>
      <c r="G51" s="49"/>
      <c r="H51" s="49"/>
      <c r="I51" s="49"/>
      <c r="J51" s="49"/>
      <c r="K51" s="49"/>
      <c r="L51" s="50"/>
      <c r="M51" s="51">
        <v>36</v>
      </c>
      <c r="N51" s="52">
        <v>2</v>
      </c>
      <c r="O51" s="52">
        <v>3</v>
      </c>
      <c r="P51" s="53" t="s">
        <v>25</v>
      </c>
      <c r="Q51" s="54" t="s">
        <v>25</v>
      </c>
      <c r="R51" s="55">
        <f t="shared" si="1"/>
        <v>137.7</v>
      </c>
      <c r="S51" s="41"/>
    </row>
    <row r="52" spans="1:19" ht="33" customHeight="1">
      <c r="A52" s="33"/>
      <c r="B52" s="49" t="s">
        <v>38</v>
      </c>
      <c r="C52" s="49"/>
      <c r="D52" s="49"/>
      <c r="E52" s="49"/>
      <c r="F52" s="49"/>
      <c r="G52" s="49"/>
      <c r="H52" s="49"/>
      <c r="I52" s="49"/>
      <c r="J52" s="49"/>
      <c r="K52" s="49"/>
      <c r="L52" s="50"/>
      <c r="M52" s="51">
        <v>36</v>
      </c>
      <c r="N52" s="52">
        <v>2</v>
      </c>
      <c r="O52" s="52">
        <v>3</v>
      </c>
      <c r="P52" s="53" t="s">
        <v>39</v>
      </c>
      <c r="Q52" s="54" t="s">
        <v>25</v>
      </c>
      <c r="R52" s="55">
        <f t="shared" si="1"/>
        <v>137.7</v>
      </c>
      <c r="S52" s="41"/>
    </row>
    <row r="53" spans="1:19" ht="21.75" customHeight="1">
      <c r="A53" s="33"/>
      <c r="B53" s="49" t="s">
        <v>40</v>
      </c>
      <c r="C53" s="49"/>
      <c r="D53" s="49"/>
      <c r="E53" s="49"/>
      <c r="F53" s="49"/>
      <c r="G53" s="49"/>
      <c r="H53" s="49"/>
      <c r="I53" s="49"/>
      <c r="J53" s="49"/>
      <c r="K53" s="49"/>
      <c r="L53" s="50"/>
      <c r="M53" s="51">
        <v>36</v>
      </c>
      <c r="N53" s="52">
        <v>2</v>
      </c>
      <c r="O53" s="52">
        <v>3</v>
      </c>
      <c r="P53" s="53" t="s">
        <v>41</v>
      </c>
      <c r="Q53" s="54" t="s">
        <v>25</v>
      </c>
      <c r="R53" s="55">
        <f t="shared" si="1"/>
        <v>137.7</v>
      </c>
      <c r="S53" s="41"/>
    </row>
    <row r="54" spans="1:19" ht="32.25" customHeight="1">
      <c r="A54" s="33"/>
      <c r="B54" s="49" t="s">
        <v>55</v>
      </c>
      <c r="C54" s="49"/>
      <c r="D54" s="49"/>
      <c r="E54" s="49"/>
      <c r="F54" s="49"/>
      <c r="G54" s="49"/>
      <c r="H54" s="49"/>
      <c r="I54" s="49"/>
      <c r="J54" s="49"/>
      <c r="K54" s="49"/>
      <c r="L54" s="50"/>
      <c r="M54" s="51">
        <v>36</v>
      </c>
      <c r="N54" s="52">
        <v>2</v>
      </c>
      <c r="O54" s="52">
        <v>3</v>
      </c>
      <c r="P54" s="53" t="s">
        <v>56</v>
      </c>
      <c r="Q54" s="54" t="s">
        <v>25</v>
      </c>
      <c r="R54" s="55">
        <f>R55+R56+R57</f>
        <v>137.7</v>
      </c>
      <c r="S54" s="41"/>
    </row>
    <row r="55" spans="1:19" ht="45.75" customHeight="1">
      <c r="A55" s="33"/>
      <c r="B55" s="49" t="s">
        <v>57</v>
      </c>
      <c r="C55" s="49"/>
      <c r="D55" s="49"/>
      <c r="E55" s="49"/>
      <c r="F55" s="49"/>
      <c r="G55" s="49"/>
      <c r="H55" s="49"/>
      <c r="I55" s="49"/>
      <c r="J55" s="49"/>
      <c r="K55" s="49"/>
      <c r="L55" s="50"/>
      <c r="M55" s="51">
        <v>36</v>
      </c>
      <c r="N55" s="52">
        <v>2</v>
      </c>
      <c r="O55" s="52">
        <v>3</v>
      </c>
      <c r="P55" s="53">
        <v>300151180</v>
      </c>
      <c r="Q55" s="54">
        <v>120</v>
      </c>
      <c r="R55" s="55">
        <v>134.7</v>
      </c>
      <c r="S55" s="41"/>
    </row>
    <row r="56" spans="1:19" ht="33" customHeight="1">
      <c r="A56" s="33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50" t="s">
        <v>58</v>
      </c>
      <c r="M56" s="51">
        <v>36</v>
      </c>
      <c r="N56" s="52">
        <v>2</v>
      </c>
      <c r="O56" s="52">
        <v>3</v>
      </c>
      <c r="P56" s="53">
        <v>300151180</v>
      </c>
      <c r="Q56" s="54">
        <v>240</v>
      </c>
      <c r="R56" s="55">
        <v>3</v>
      </c>
      <c r="S56" s="41"/>
    </row>
    <row r="57" spans="1:19" ht="16.2" customHeight="1">
      <c r="A57" s="33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50" t="s">
        <v>37</v>
      </c>
      <c r="M57" s="51">
        <v>36</v>
      </c>
      <c r="N57" s="52">
        <v>2</v>
      </c>
      <c r="O57" s="52">
        <v>3</v>
      </c>
      <c r="P57" s="53">
        <v>300151180</v>
      </c>
      <c r="Q57" s="54">
        <v>850</v>
      </c>
      <c r="R57" s="55">
        <v>0</v>
      </c>
      <c r="S57" s="41"/>
    </row>
    <row r="58" spans="1:19" s="56" customFormat="1" ht="16.5" customHeight="1">
      <c r="A58" s="14"/>
      <c r="B58" s="42" t="s">
        <v>59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44">
        <v>36</v>
      </c>
      <c r="N58" s="45">
        <v>4</v>
      </c>
      <c r="O58" s="45" t="s">
        <v>25</v>
      </c>
      <c r="P58" s="46" t="s">
        <v>25</v>
      </c>
      <c r="Q58" s="47" t="s">
        <v>25</v>
      </c>
      <c r="R58" s="48">
        <f aca="true" t="shared" si="2" ref="R58:R61">R59</f>
        <v>344.8</v>
      </c>
      <c r="S58" s="57"/>
    </row>
    <row r="59" spans="1:19" ht="16.5" customHeight="1">
      <c r="A59" s="33"/>
      <c r="B59" s="49" t="s">
        <v>60</v>
      </c>
      <c r="C59" s="49"/>
      <c r="D59" s="49"/>
      <c r="E59" s="49"/>
      <c r="F59" s="49"/>
      <c r="G59" s="49"/>
      <c r="H59" s="49"/>
      <c r="I59" s="49"/>
      <c r="J59" s="49"/>
      <c r="K59" s="49"/>
      <c r="L59" s="50"/>
      <c r="M59" s="51">
        <v>36</v>
      </c>
      <c r="N59" s="52">
        <v>4</v>
      </c>
      <c r="O59" s="52">
        <v>9</v>
      </c>
      <c r="P59" s="53" t="s">
        <v>25</v>
      </c>
      <c r="Q59" s="54" t="s">
        <v>25</v>
      </c>
      <c r="R59" s="55">
        <f t="shared" si="2"/>
        <v>344.8</v>
      </c>
      <c r="S59" s="41"/>
    </row>
    <row r="60" spans="1:19" ht="16.5" customHeight="1">
      <c r="A60" s="33"/>
      <c r="B60" s="49" t="s">
        <v>60</v>
      </c>
      <c r="C60" s="49"/>
      <c r="D60" s="49"/>
      <c r="E60" s="49"/>
      <c r="F60" s="49"/>
      <c r="G60" s="49"/>
      <c r="H60" s="49"/>
      <c r="I60" s="49"/>
      <c r="J60" s="49"/>
      <c r="K60" s="49"/>
      <c r="L60" s="50"/>
      <c r="M60" s="51">
        <v>36</v>
      </c>
      <c r="N60" s="52">
        <v>4</v>
      </c>
      <c r="O60" s="52">
        <v>9</v>
      </c>
      <c r="P60" s="53" t="s">
        <v>61</v>
      </c>
      <c r="Q60" s="54" t="s">
        <v>25</v>
      </c>
      <c r="R60" s="55">
        <f t="shared" si="2"/>
        <v>344.8</v>
      </c>
      <c r="S60" s="41"/>
    </row>
    <row r="61" spans="1:19" ht="16.5" customHeight="1">
      <c r="A61" s="33"/>
      <c r="B61" s="49" t="s">
        <v>62</v>
      </c>
      <c r="C61" s="49"/>
      <c r="D61" s="49"/>
      <c r="E61" s="49"/>
      <c r="F61" s="49"/>
      <c r="G61" s="49"/>
      <c r="H61" s="49"/>
      <c r="I61" s="49"/>
      <c r="J61" s="49"/>
      <c r="K61" s="49"/>
      <c r="L61" s="50"/>
      <c r="M61" s="51">
        <v>36</v>
      </c>
      <c r="N61" s="52">
        <v>4</v>
      </c>
      <c r="O61" s="52">
        <v>9</v>
      </c>
      <c r="P61" s="53" t="s">
        <v>63</v>
      </c>
      <c r="Q61" s="54" t="s">
        <v>25</v>
      </c>
      <c r="R61" s="55">
        <f t="shared" si="2"/>
        <v>344.8</v>
      </c>
      <c r="S61" s="41"/>
    </row>
    <row r="62" spans="1:19" ht="34.2" customHeight="1">
      <c r="A62" s="33"/>
      <c r="B62" s="49" t="s">
        <v>36</v>
      </c>
      <c r="C62" s="49"/>
      <c r="D62" s="49"/>
      <c r="E62" s="49"/>
      <c r="F62" s="49"/>
      <c r="G62" s="49"/>
      <c r="H62" s="49"/>
      <c r="I62" s="49"/>
      <c r="J62" s="49"/>
      <c r="K62" s="49"/>
      <c r="L62" s="50"/>
      <c r="M62" s="51">
        <v>36</v>
      </c>
      <c r="N62" s="52">
        <v>4</v>
      </c>
      <c r="O62" s="52">
        <v>9</v>
      </c>
      <c r="P62" s="53" t="s">
        <v>63</v>
      </c>
      <c r="Q62" s="54">
        <v>240</v>
      </c>
      <c r="R62" s="55">
        <v>344.8</v>
      </c>
      <c r="S62" s="41"/>
    </row>
    <row r="63" spans="1:19" s="56" customFormat="1" ht="16.5" customHeight="1">
      <c r="A63" s="14"/>
      <c r="B63" s="42" t="s">
        <v>64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4">
        <v>36</v>
      </c>
      <c r="N63" s="45">
        <v>5</v>
      </c>
      <c r="O63" s="45" t="s">
        <v>25</v>
      </c>
      <c r="P63" s="46" t="s">
        <v>25</v>
      </c>
      <c r="Q63" s="47" t="s">
        <v>25</v>
      </c>
      <c r="R63" s="48">
        <v>186</v>
      </c>
      <c r="S63" s="57"/>
    </row>
    <row r="64" spans="1:19" ht="16.5" customHeight="1">
      <c r="A64" s="33"/>
      <c r="B64" s="49" t="s">
        <v>65</v>
      </c>
      <c r="C64" s="49"/>
      <c r="D64" s="49"/>
      <c r="E64" s="49"/>
      <c r="F64" s="49"/>
      <c r="G64" s="49"/>
      <c r="H64" s="49"/>
      <c r="I64" s="49"/>
      <c r="J64" s="49"/>
      <c r="K64" s="49"/>
      <c r="L64" s="50"/>
      <c r="M64" s="51">
        <v>36</v>
      </c>
      <c r="N64" s="52">
        <v>5</v>
      </c>
      <c r="O64" s="52">
        <v>3</v>
      </c>
      <c r="P64" s="53" t="s">
        <v>25</v>
      </c>
      <c r="Q64" s="54" t="s">
        <v>25</v>
      </c>
      <c r="R64" s="55">
        <v>186</v>
      </c>
      <c r="S64" s="41"/>
    </row>
    <row r="65" spans="1:19" ht="21.75" customHeight="1">
      <c r="A65" s="33"/>
      <c r="B65" s="49" t="s">
        <v>66</v>
      </c>
      <c r="C65" s="49"/>
      <c r="D65" s="49"/>
      <c r="E65" s="49"/>
      <c r="F65" s="49"/>
      <c r="G65" s="49"/>
      <c r="H65" s="49"/>
      <c r="I65" s="49"/>
      <c r="J65" s="49"/>
      <c r="K65" s="49"/>
      <c r="L65" s="50"/>
      <c r="M65" s="51">
        <v>36</v>
      </c>
      <c r="N65" s="52">
        <v>5</v>
      </c>
      <c r="O65" s="52">
        <v>3</v>
      </c>
      <c r="P65" s="53" t="s">
        <v>67</v>
      </c>
      <c r="Q65" s="54" t="s">
        <v>25</v>
      </c>
      <c r="R65" s="55">
        <v>186</v>
      </c>
      <c r="S65" s="41"/>
    </row>
    <row r="66" spans="1:19" ht="16.5" customHeight="1">
      <c r="A66" s="33"/>
      <c r="B66" s="49" t="s">
        <v>68</v>
      </c>
      <c r="C66" s="49"/>
      <c r="D66" s="49"/>
      <c r="E66" s="49"/>
      <c r="F66" s="49"/>
      <c r="G66" s="49"/>
      <c r="H66" s="49"/>
      <c r="I66" s="49"/>
      <c r="J66" s="49"/>
      <c r="K66" s="49"/>
      <c r="L66" s="50"/>
      <c r="M66" s="51">
        <v>36</v>
      </c>
      <c r="N66" s="52">
        <v>5</v>
      </c>
      <c r="O66" s="52">
        <v>3</v>
      </c>
      <c r="P66" s="53">
        <v>900400000</v>
      </c>
      <c r="Q66" s="54" t="s">
        <v>25</v>
      </c>
      <c r="R66" s="55">
        <v>146</v>
      </c>
      <c r="S66" s="41"/>
    </row>
    <row r="67" spans="1:19" ht="31.2" customHeight="1">
      <c r="A67" s="33"/>
      <c r="B67" s="49" t="s">
        <v>36</v>
      </c>
      <c r="C67" s="49"/>
      <c r="D67" s="49"/>
      <c r="E67" s="49"/>
      <c r="F67" s="49"/>
      <c r="G67" s="49"/>
      <c r="H67" s="49"/>
      <c r="I67" s="49"/>
      <c r="J67" s="49"/>
      <c r="K67" s="49"/>
      <c r="L67" s="50"/>
      <c r="M67" s="51">
        <v>36</v>
      </c>
      <c r="N67" s="52">
        <v>5</v>
      </c>
      <c r="O67" s="52">
        <v>3</v>
      </c>
      <c r="P67" s="53">
        <v>900400000</v>
      </c>
      <c r="Q67" s="54">
        <v>240</v>
      </c>
      <c r="R67" s="55">
        <v>146</v>
      </c>
      <c r="S67" s="41"/>
    </row>
    <row r="68" spans="1:19" ht="21.75" customHeight="1">
      <c r="A68" s="33"/>
      <c r="B68" s="49" t="s">
        <v>69</v>
      </c>
      <c r="C68" s="49"/>
      <c r="D68" s="49"/>
      <c r="E68" s="49"/>
      <c r="F68" s="49"/>
      <c r="G68" s="49"/>
      <c r="H68" s="49"/>
      <c r="I68" s="49"/>
      <c r="J68" s="49"/>
      <c r="K68" s="49"/>
      <c r="L68" s="50"/>
      <c r="M68" s="51">
        <v>36</v>
      </c>
      <c r="N68" s="52">
        <v>5</v>
      </c>
      <c r="O68" s="52">
        <v>3</v>
      </c>
      <c r="P68" s="53" t="s">
        <v>70</v>
      </c>
      <c r="Q68" s="54" t="s">
        <v>25</v>
      </c>
      <c r="R68" s="55">
        <v>40</v>
      </c>
      <c r="S68" s="41"/>
    </row>
    <row r="69" spans="1:19" ht="32.4" customHeight="1">
      <c r="A69" s="33"/>
      <c r="B69" s="49" t="s">
        <v>36</v>
      </c>
      <c r="C69" s="49"/>
      <c r="D69" s="49"/>
      <c r="E69" s="49"/>
      <c r="F69" s="49"/>
      <c r="G69" s="49"/>
      <c r="H69" s="49"/>
      <c r="I69" s="49"/>
      <c r="J69" s="49"/>
      <c r="K69" s="49"/>
      <c r="L69" s="50"/>
      <c r="M69" s="51">
        <v>36</v>
      </c>
      <c r="N69" s="52">
        <v>5</v>
      </c>
      <c r="O69" s="52">
        <v>3</v>
      </c>
      <c r="P69" s="53" t="s">
        <v>70</v>
      </c>
      <c r="Q69" s="54">
        <v>240</v>
      </c>
      <c r="R69" s="55">
        <v>40</v>
      </c>
      <c r="S69" s="41"/>
    </row>
    <row r="70" spans="1:19" s="56" customFormat="1" ht="16.5" customHeight="1">
      <c r="A70" s="14"/>
      <c r="B70" s="42" t="s">
        <v>71</v>
      </c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44">
        <v>36</v>
      </c>
      <c r="N70" s="45">
        <v>8</v>
      </c>
      <c r="O70" s="45" t="s">
        <v>25</v>
      </c>
      <c r="P70" s="46" t="s">
        <v>25</v>
      </c>
      <c r="Q70" s="47" t="s">
        <v>25</v>
      </c>
      <c r="R70" s="48">
        <f>R74+R75+R76+R80+R78</f>
        <v>1668.3999999999999</v>
      </c>
      <c r="S70" s="57"/>
    </row>
    <row r="71" spans="1:19" ht="16.5" customHeight="1">
      <c r="A71" s="33"/>
      <c r="B71" s="49" t="s">
        <v>72</v>
      </c>
      <c r="C71" s="49"/>
      <c r="D71" s="49"/>
      <c r="E71" s="49"/>
      <c r="F71" s="49"/>
      <c r="G71" s="49"/>
      <c r="H71" s="49"/>
      <c r="I71" s="49"/>
      <c r="J71" s="49"/>
      <c r="K71" s="49"/>
      <c r="L71" s="50"/>
      <c r="M71" s="51">
        <v>36</v>
      </c>
      <c r="N71" s="52">
        <v>8</v>
      </c>
      <c r="O71" s="52">
        <v>1</v>
      </c>
      <c r="P71" s="53" t="s">
        <v>25</v>
      </c>
      <c r="Q71" s="54" t="s">
        <v>25</v>
      </c>
      <c r="R71" s="55">
        <f aca="true" t="shared" si="3" ref="R71:R72">R72</f>
        <v>1668.3999999999999</v>
      </c>
      <c r="S71" s="41"/>
    </row>
    <row r="72" spans="1:19" ht="15.75" customHeight="1">
      <c r="A72" s="33"/>
      <c r="B72" s="49" t="s">
        <v>73</v>
      </c>
      <c r="C72" s="49"/>
      <c r="D72" s="49"/>
      <c r="E72" s="49"/>
      <c r="F72" s="49"/>
      <c r="G72" s="49"/>
      <c r="H72" s="49"/>
      <c r="I72" s="49"/>
      <c r="J72" s="49"/>
      <c r="K72" s="49"/>
      <c r="L72" s="50"/>
      <c r="M72" s="51">
        <v>36</v>
      </c>
      <c r="N72" s="52">
        <v>8</v>
      </c>
      <c r="O72" s="52">
        <v>1</v>
      </c>
      <c r="P72" s="53" t="s">
        <v>74</v>
      </c>
      <c r="Q72" s="54" t="s">
        <v>25</v>
      </c>
      <c r="R72" s="55">
        <f t="shared" si="3"/>
        <v>1668.3999999999999</v>
      </c>
      <c r="S72" s="41"/>
    </row>
    <row r="73" spans="1:19" ht="21.75" customHeight="1">
      <c r="A73" s="33"/>
      <c r="B73" s="49" t="s">
        <v>75</v>
      </c>
      <c r="C73" s="49"/>
      <c r="D73" s="49"/>
      <c r="E73" s="49"/>
      <c r="F73" s="49"/>
      <c r="G73" s="49"/>
      <c r="H73" s="49"/>
      <c r="I73" s="49"/>
      <c r="J73" s="49"/>
      <c r="K73" s="49"/>
      <c r="L73" s="50"/>
      <c r="M73" s="51">
        <v>36</v>
      </c>
      <c r="N73" s="52">
        <v>8</v>
      </c>
      <c r="O73" s="52">
        <v>1</v>
      </c>
      <c r="P73" s="53" t="s">
        <v>76</v>
      </c>
      <c r="Q73" s="54" t="s">
        <v>25</v>
      </c>
      <c r="R73" s="55">
        <f>R74+R75+R76+R78+R80</f>
        <v>1668.3999999999999</v>
      </c>
      <c r="S73" s="41"/>
    </row>
    <row r="74" spans="1:19" ht="21.75" customHeight="1">
      <c r="A74" s="33"/>
      <c r="B74" s="49" t="s">
        <v>77</v>
      </c>
      <c r="C74" s="49"/>
      <c r="D74" s="49"/>
      <c r="E74" s="49"/>
      <c r="F74" s="49"/>
      <c r="G74" s="49"/>
      <c r="H74" s="49"/>
      <c r="I74" s="49"/>
      <c r="J74" s="49"/>
      <c r="K74" s="49"/>
      <c r="L74" s="50"/>
      <c r="M74" s="51">
        <v>36</v>
      </c>
      <c r="N74" s="52">
        <v>8</v>
      </c>
      <c r="O74" s="52">
        <v>1</v>
      </c>
      <c r="P74" s="53" t="s">
        <v>76</v>
      </c>
      <c r="Q74" s="54">
        <v>110</v>
      </c>
      <c r="R74" s="55">
        <v>1255.07</v>
      </c>
      <c r="S74" s="41"/>
    </row>
    <row r="75" spans="1:19" ht="30.6" customHeight="1">
      <c r="A75" s="33"/>
      <c r="B75" s="49" t="s">
        <v>36</v>
      </c>
      <c r="C75" s="49"/>
      <c r="D75" s="49"/>
      <c r="E75" s="49"/>
      <c r="F75" s="49"/>
      <c r="G75" s="49"/>
      <c r="H75" s="49"/>
      <c r="I75" s="49"/>
      <c r="J75" s="49"/>
      <c r="K75" s="49"/>
      <c r="L75" s="50"/>
      <c r="M75" s="51">
        <v>36</v>
      </c>
      <c r="N75" s="52">
        <v>8</v>
      </c>
      <c r="O75" s="52">
        <v>1</v>
      </c>
      <c r="P75" s="53" t="s">
        <v>76</v>
      </c>
      <c r="Q75" s="54">
        <v>240</v>
      </c>
      <c r="R75" s="55">
        <v>229.2</v>
      </c>
      <c r="S75" s="41"/>
    </row>
    <row r="76" spans="1:19" ht="16.5" customHeight="1">
      <c r="A76" s="33"/>
      <c r="B76" s="49" t="s">
        <v>37</v>
      </c>
      <c r="C76" s="49"/>
      <c r="D76" s="49"/>
      <c r="E76" s="49"/>
      <c r="F76" s="49"/>
      <c r="G76" s="49"/>
      <c r="H76" s="49"/>
      <c r="I76" s="49"/>
      <c r="J76" s="49"/>
      <c r="K76" s="49"/>
      <c r="L76" s="50"/>
      <c r="M76" s="51">
        <v>36</v>
      </c>
      <c r="N76" s="52">
        <v>8</v>
      </c>
      <c r="O76" s="52">
        <v>1</v>
      </c>
      <c r="P76" s="53" t="s">
        <v>76</v>
      </c>
      <c r="Q76" s="54">
        <v>850</v>
      </c>
      <c r="R76" s="55">
        <v>6.5</v>
      </c>
      <c r="S76" s="41"/>
    </row>
    <row r="77" spans="1:19" s="56" customFormat="1" ht="63" customHeight="1">
      <c r="A77" s="14"/>
      <c r="B77" s="49" t="s">
        <v>78</v>
      </c>
      <c r="C77" s="49"/>
      <c r="D77" s="49"/>
      <c r="E77" s="49"/>
      <c r="F77" s="49"/>
      <c r="G77" s="49"/>
      <c r="H77" s="49"/>
      <c r="I77" s="49"/>
      <c r="J77" s="49"/>
      <c r="K77" s="49"/>
      <c r="L77" s="50"/>
      <c r="M77" s="51">
        <v>36</v>
      </c>
      <c r="N77" s="52">
        <v>8</v>
      </c>
      <c r="O77" s="52">
        <v>1</v>
      </c>
      <c r="P77" s="53">
        <v>500243250</v>
      </c>
      <c r="Q77" s="54" t="s">
        <v>25</v>
      </c>
      <c r="R77" s="55">
        <v>142.1</v>
      </c>
      <c r="S77" s="57"/>
    </row>
    <row r="78" spans="1:19" ht="21.75" customHeight="1">
      <c r="A78" s="33"/>
      <c r="B78" s="49" t="s">
        <v>77</v>
      </c>
      <c r="C78" s="49"/>
      <c r="D78" s="49"/>
      <c r="E78" s="49"/>
      <c r="F78" s="49"/>
      <c r="G78" s="49"/>
      <c r="H78" s="49"/>
      <c r="I78" s="49"/>
      <c r="J78" s="49"/>
      <c r="K78" s="49"/>
      <c r="L78" s="50"/>
      <c r="M78" s="51">
        <v>36</v>
      </c>
      <c r="N78" s="52">
        <v>8</v>
      </c>
      <c r="O78" s="52">
        <v>1</v>
      </c>
      <c r="P78" s="53">
        <v>500243250</v>
      </c>
      <c r="Q78" s="54">
        <v>110</v>
      </c>
      <c r="R78" s="55">
        <v>142.1</v>
      </c>
      <c r="S78" s="41"/>
    </row>
    <row r="79" spans="1:19" ht="66" customHeight="1">
      <c r="A79" s="33"/>
      <c r="B79" s="49" t="s">
        <v>79</v>
      </c>
      <c r="C79" s="49"/>
      <c r="D79" s="49"/>
      <c r="E79" s="49"/>
      <c r="F79" s="49"/>
      <c r="G79" s="49"/>
      <c r="H79" s="49"/>
      <c r="I79" s="49"/>
      <c r="J79" s="49"/>
      <c r="K79" s="49"/>
      <c r="L79" s="50"/>
      <c r="M79" s="51">
        <v>36</v>
      </c>
      <c r="N79" s="52">
        <v>8</v>
      </c>
      <c r="O79" s="52">
        <v>1</v>
      </c>
      <c r="P79" s="53" t="s">
        <v>80</v>
      </c>
      <c r="Q79" s="54" t="s">
        <v>25</v>
      </c>
      <c r="R79" s="55">
        <v>35.53</v>
      </c>
      <c r="S79" s="41"/>
    </row>
    <row r="80" spans="1:19" ht="22.5" customHeight="1">
      <c r="A80" s="33"/>
      <c r="B80" s="49" t="s">
        <v>77</v>
      </c>
      <c r="C80" s="49"/>
      <c r="D80" s="49"/>
      <c r="E80" s="49"/>
      <c r="F80" s="49"/>
      <c r="G80" s="49"/>
      <c r="H80" s="49"/>
      <c r="I80" s="49"/>
      <c r="J80" s="49"/>
      <c r="K80" s="49"/>
      <c r="L80" s="50"/>
      <c r="M80" s="51">
        <v>36</v>
      </c>
      <c r="N80" s="52">
        <v>8</v>
      </c>
      <c r="O80" s="52">
        <v>1</v>
      </c>
      <c r="P80" s="53" t="s">
        <v>80</v>
      </c>
      <c r="Q80" s="54">
        <v>110</v>
      </c>
      <c r="R80" s="55">
        <v>35.53</v>
      </c>
      <c r="S80" s="41"/>
    </row>
    <row r="81" spans="1:19" ht="22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60" t="s">
        <v>81</v>
      </c>
      <c r="M81" s="61">
        <v>36</v>
      </c>
      <c r="N81" s="62">
        <v>11</v>
      </c>
      <c r="O81" s="62"/>
      <c r="P81" s="63"/>
      <c r="Q81" s="64"/>
      <c r="R81" s="65">
        <v>3</v>
      </c>
      <c r="S81" s="1"/>
    </row>
    <row r="82" spans="1:19" ht="22.5" customHeight="1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66" t="s">
        <v>82</v>
      </c>
      <c r="M82" s="67">
        <v>36</v>
      </c>
      <c r="N82" s="68">
        <v>11</v>
      </c>
      <c r="O82" s="68">
        <v>1</v>
      </c>
      <c r="P82" s="69"/>
      <c r="Q82" s="70"/>
      <c r="R82" s="71">
        <v>3</v>
      </c>
      <c r="S82" s="1"/>
    </row>
    <row r="83" spans="1:19" ht="22.5" customHeight="1">
      <c r="A83" s="58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66" t="s">
        <v>83</v>
      </c>
      <c r="M83" s="67">
        <v>36</v>
      </c>
      <c r="N83" s="68">
        <v>11</v>
      </c>
      <c r="O83" s="68">
        <v>1</v>
      </c>
      <c r="P83" s="69">
        <v>1100000000</v>
      </c>
      <c r="Q83" s="70"/>
      <c r="R83" s="71">
        <v>3</v>
      </c>
      <c r="S83" s="1"/>
    </row>
    <row r="84" spans="1:19" ht="22.5" customHeight="1">
      <c r="A84" s="58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66" t="s">
        <v>82</v>
      </c>
      <c r="M84" s="67">
        <v>36</v>
      </c>
      <c r="N84" s="68">
        <v>11</v>
      </c>
      <c r="O84" s="68">
        <v>1</v>
      </c>
      <c r="P84" s="69">
        <v>1100000000</v>
      </c>
      <c r="Q84" s="70"/>
      <c r="R84" s="71">
        <v>3</v>
      </c>
      <c r="S84" s="1"/>
    </row>
    <row r="85" spans="1:19" ht="22.5" customHeight="1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72" t="s">
        <v>36</v>
      </c>
      <c r="M85" s="73">
        <v>36</v>
      </c>
      <c r="N85" s="74">
        <v>11</v>
      </c>
      <c r="O85" s="74">
        <v>1</v>
      </c>
      <c r="P85" s="75">
        <v>1100000000</v>
      </c>
      <c r="Q85" s="76">
        <v>240</v>
      </c>
      <c r="R85" s="77">
        <v>3</v>
      </c>
      <c r="S85" s="1"/>
    </row>
    <row r="86" spans="1:19" ht="29.4" customHeight="1">
      <c r="A86" s="58"/>
      <c r="B86" s="1" t="s">
        <v>84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"/>
    </row>
    <row r="87" spans="1:19" ht="11.25" customHeight="1">
      <c r="A87" s="58"/>
      <c r="B87" s="1" t="s">
        <v>85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"/>
    </row>
    <row r="88" spans="1:19" ht="12.75" customHeight="1">
      <c r="A88" s="1" t="s">
        <v>86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8" customHeight="1">
      <c r="A89" s="14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78"/>
      <c r="M89" s="79" t="s">
        <v>15</v>
      </c>
      <c r="N89" s="79"/>
      <c r="O89" s="79"/>
      <c r="P89" s="79"/>
      <c r="Q89" s="80"/>
      <c r="R89" s="18" t="s">
        <v>16</v>
      </c>
      <c r="S89" s="1"/>
    </row>
    <row r="90" spans="1:19" ht="31.8" customHeight="1">
      <c r="A90" s="11"/>
      <c r="B90" s="19"/>
      <c r="C90" s="20" t="s">
        <v>17</v>
      </c>
      <c r="D90" s="20"/>
      <c r="E90" s="20"/>
      <c r="F90" s="20"/>
      <c r="G90" s="20"/>
      <c r="H90" s="20"/>
      <c r="I90" s="20"/>
      <c r="J90" s="20"/>
      <c r="K90" s="20"/>
      <c r="L90" s="81"/>
      <c r="M90" s="82"/>
      <c r="N90" s="82"/>
      <c r="O90" s="82"/>
      <c r="P90" s="82"/>
      <c r="Q90" s="83"/>
      <c r="R90" s="25" t="s">
        <v>23</v>
      </c>
      <c r="S90" s="1"/>
    </row>
    <row r="91" spans="1:19" ht="12.75" customHeight="1">
      <c r="A91" s="11"/>
      <c r="B91" s="15"/>
      <c r="C91" s="16">
        <v>1</v>
      </c>
      <c r="D91" s="16"/>
      <c r="E91" s="16"/>
      <c r="F91" s="16"/>
      <c r="G91" s="16"/>
      <c r="H91" s="16"/>
      <c r="I91" s="16"/>
      <c r="J91" s="16"/>
      <c r="K91" s="16"/>
      <c r="L91" s="84"/>
      <c r="M91" s="85">
        <v>2</v>
      </c>
      <c r="N91" s="86"/>
      <c r="O91" s="86"/>
      <c r="P91" s="86"/>
      <c r="Q91" s="87"/>
      <c r="R91" s="88">
        <v>3</v>
      </c>
      <c r="S91" s="1"/>
    </row>
    <row r="92" spans="2:18" ht="15">
      <c r="B92" s="89"/>
      <c r="C92" s="90"/>
      <c r="D92" s="90"/>
      <c r="E92" s="90"/>
      <c r="F92" s="90"/>
      <c r="G92" s="90"/>
      <c r="H92" s="90"/>
      <c r="I92" s="90"/>
      <c r="J92" s="90"/>
      <c r="K92" s="90"/>
      <c r="L92" s="91"/>
      <c r="M92" s="92" t="s">
        <v>87</v>
      </c>
      <c r="N92" s="93"/>
      <c r="O92" s="93"/>
      <c r="P92" s="93"/>
      <c r="Q92" s="93"/>
      <c r="R92" s="94"/>
    </row>
    <row r="94" ht="14.25">
      <c r="R94" s="1"/>
    </row>
    <row r="95" spans="2:18" ht="14.4">
      <c r="B95" s="1" t="s">
        <v>88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2:18" ht="9" customHeight="1">
      <c r="B96" s="1" t="s">
        <v>89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9" spans="2:18" ht="14.4">
      <c r="B99" s="1" t="s">
        <v>90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 ht="9" customHeight="1">
      <c r="B100" s="1" t="s">
        <v>91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2" spans="3:12" ht="14.4">
      <c r="C102" s="1" t="s">
        <v>92</v>
      </c>
      <c r="D102" s="10"/>
      <c r="E102" s="10"/>
      <c r="F102" s="10"/>
      <c r="G102" s="10"/>
      <c r="H102" s="10"/>
      <c r="I102" s="10"/>
      <c r="J102" s="10"/>
      <c r="K102" s="10"/>
      <c r="L102" s="10"/>
    </row>
    <row r="106" ht="14.25">
      <c r="C106" s="1"/>
    </row>
  </sheetData>
  <mergeCells count="70">
    <mergeCell ref="B13:R13"/>
    <mergeCell ref="L14:R14"/>
    <mergeCell ref="D15:R15"/>
    <mergeCell ref="B17:R17"/>
    <mergeCell ref="B18:R18"/>
    <mergeCell ref="B19:R19"/>
    <mergeCell ref="M20:Q20"/>
    <mergeCell ref="B23:L23"/>
    <mergeCell ref="B24:L24"/>
    <mergeCell ref="B25:L25"/>
    <mergeCell ref="B26:L26"/>
    <mergeCell ref="B27:L27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3:L43"/>
    <mergeCell ref="B44:L44"/>
    <mergeCell ref="B45:L45"/>
    <mergeCell ref="B46:L46"/>
    <mergeCell ref="B50:L50"/>
    <mergeCell ref="B51:L51"/>
    <mergeCell ref="B52:L52"/>
    <mergeCell ref="B53:L53"/>
    <mergeCell ref="B54:L54"/>
    <mergeCell ref="B55:L55"/>
    <mergeCell ref="B58:L58"/>
    <mergeCell ref="B59:L59"/>
    <mergeCell ref="B60:L60"/>
    <mergeCell ref="B61:L61"/>
    <mergeCell ref="B62:L62"/>
    <mergeCell ref="B63:L63"/>
    <mergeCell ref="B64:L64"/>
    <mergeCell ref="B65:L65"/>
    <mergeCell ref="B66:L66"/>
    <mergeCell ref="B67:L67"/>
    <mergeCell ref="B68:L68"/>
    <mergeCell ref="B69:L69"/>
    <mergeCell ref="B70:L70"/>
    <mergeCell ref="B71:L71"/>
    <mergeCell ref="B72:L72"/>
    <mergeCell ref="B73:L73"/>
    <mergeCell ref="B74:L74"/>
    <mergeCell ref="B75:L75"/>
    <mergeCell ref="B76:L76"/>
    <mergeCell ref="B77:L77"/>
    <mergeCell ref="B78:L78"/>
    <mergeCell ref="B79:L79"/>
    <mergeCell ref="B80:L80"/>
    <mergeCell ref="B86:R86"/>
    <mergeCell ref="B87:R87"/>
    <mergeCell ref="M89:Q90"/>
    <mergeCell ref="M91:Q91"/>
    <mergeCell ref="B92:L92"/>
    <mergeCell ref="M92:R92"/>
    <mergeCell ref="B95:R95"/>
    <mergeCell ref="B96:R96"/>
    <mergeCell ref="B99:R99"/>
    <mergeCell ref="B100:R100"/>
    <mergeCell ref="C102:L10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ONLYOFFICE/5.4.2.30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filina-pc</dc:creator>
  <cp:keywords/>
  <dc:description/>
  <cp:lastModifiedBy/>
  <dcterms:created xsi:type="dcterms:W3CDTF">2016-11-14T07:46:55Z</dcterms:created>
  <dcterms:modified xsi:type="dcterms:W3CDTF">2021-01-29T07:33:30Z</dcterms:modified>
  <cp:category/>
  <cp:version/>
  <cp:contentType/>
  <cp:contentStatus/>
  <cp:revision>6</cp:revision>
</cp:coreProperties>
</file>